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8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<sst xmlns="http://schemas.openxmlformats.org/spreadsheetml/2006/main" count="23" uniqueCount="23">
  <si>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单位：%</t>
  </si>
  <si>
    <t>(%)</t>
  </si>
  <si>
    <t>2007</t>
  </si>
  <si>
    <t>2008</t>
  </si>
  <si>
    <t>2009</t>
  </si>
  <si>
    <t>2010</t>
  </si>
  <si>
    <t>2011</t>
  </si>
  <si>
    <t>2012</t>
  </si>
  <si>
    <t>2013</t>
  </si>
  <si>
    <t xml:space="preserve">           the Sample Survey of Population .</t>
  </si>
  <si>
    <r>
      <t>2-5</t>
    </r>
    <r>
      <rPr>
        <sz val="15"/>
        <rFont val="黑体"/>
        <family val="0"/>
      </rPr>
      <t>　主要年份人口年龄构成和抚养比</t>
    </r>
    <r>
      <rPr>
        <sz val="15"/>
        <rFont val="Times New Roman"/>
        <family val="1"/>
      </rPr>
      <t xml:space="preserve"> 
AGE COMPOSITION AND DEPENDENCY RATIO OF POPULATION IN MAJOR YEARS</t>
    </r>
  </si>
  <si>
    <r>
      <t xml:space="preserve">年　份
</t>
    </r>
    <r>
      <rPr>
        <sz val="10"/>
        <rFont val="Times New Roman"/>
        <family val="1"/>
      </rPr>
      <t>Year</t>
    </r>
  </si>
  <si>
    <r>
      <t>年龄构成</t>
    </r>
    <r>
      <rPr>
        <sz val="10"/>
        <rFont val="Times New Roman"/>
        <family val="1"/>
      </rPr>
      <t xml:space="preserve">  Age Composition</t>
    </r>
  </si>
  <si>
    <r>
      <t>抚养比</t>
    </r>
    <r>
      <rPr>
        <sz val="10"/>
        <rFont val="Times New Roman"/>
        <family val="1"/>
      </rPr>
      <t xml:space="preserve"> Dependency Ratio</t>
    </r>
  </si>
  <si>
    <r>
      <t>0—14</t>
    </r>
    <r>
      <rPr>
        <sz val="10"/>
        <rFont val="宋体"/>
        <family val="0"/>
      </rPr>
      <t xml:space="preserve">岁
</t>
    </r>
    <r>
      <rPr>
        <sz val="10"/>
        <rFont val="Times New Roman"/>
        <family val="1"/>
      </rPr>
      <t>Age 0-14</t>
    </r>
  </si>
  <si>
    <r>
      <t>15—64</t>
    </r>
    <r>
      <rPr>
        <sz val="10"/>
        <rFont val="宋体"/>
        <family val="0"/>
      </rPr>
      <t xml:space="preserve">岁
</t>
    </r>
    <r>
      <rPr>
        <sz val="10"/>
        <rFont val="Times New Roman"/>
        <family val="1"/>
      </rPr>
      <t>Age 15-64</t>
    </r>
  </si>
  <si>
    <r>
      <t>65</t>
    </r>
    <r>
      <rPr>
        <sz val="10"/>
        <rFont val="宋体"/>
        <family val="0"/>
      </rPr>
      <t xml:space="preserve">岁及以上
</t>
    </r>
    <r>
      <rPr>
        <sz val="10"/>
        <rFont val="Times New Roman"/>
        <family val="1"/>
      </rPr>
      <t>Age 65 
and Over</t>
    </r>
  </si>
  <si>
    <r>
      <t>总抚养比</t>
    </r>
    <r>
      <rPr>
        <sz val="10"/>
        <rFont val="Times New Roman"/>
        <family val="1"/>
      </rPr>
      <t xml:space="preserve"> 
Gross
Dependency Ratio</t>
    </r>
  </si>
  <si>
    <r>
      <t xml:space="preserve">少儿抚养比
</t>
    </r>
    <r>
      <rPr>
        <sz val="10"/>
        <rFont val="Times New Roman"/>
        <family val="1"/>
      </rPr>
      <t>Children
Dependency Ratio</t>
    </r>
  </si>
  <si>
    <r>
      <t xml:space="preserve">老年抚养比
</t>
    </r>
    <r>
      <rPr>
        <sz val="10"/>
        <rFont val="Times New Roman"/>
        <family val="1"/>
      </rPr>
      <t>Old People
 Dependency Ratio</t>
    </r>
  </si>
  <si>
    <t>2014</t>
  </si>
  <si>
    <r>
      <t>注：</t>
    </r>
    <r>
      <rPr>
        <sz val="10"/>
        <rFont val="Times New Roman"/>
        <family val="1"/>
      </rPr>
      <t>1953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1964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1982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1990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年为六次人口普查数据，其余年份为人口抽样调查推算数。</t>
    </r>
  </si>
  <si>
    <r>
      <t>Note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Data of 1953,1964,1982,1990,2000 and 2010 in this table are obtained from six National Population Census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and the rest are caculated from </t>
    </r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</si>
</sst>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\ \ \ "/>
    <numFmt numFmtId="177" formatCode="0.0"/>
    <numFmt numFmtId="178" formatCode="0.0\ \ "/>
    <numFmt numFmtId="179" formatCode="0.00\ \ "/>
    <numFmt numFmtId="180" formatCode="0.00_ "/>
    <numFmt numFmtId="181" formatCode="0_ "/>
    <numFmt numFmtId="182" formatCode="0\ \ "/>
    <numFmt numFmtId="183" formatCode="0\ \ \ "/>
    <numFmt numFmtId="184" formatCode="0;_ÿ"/>
    <numFmt numFmtId="185" formatCode="0\ \ \ \ \ "/>
    <numFmt numFmtId="186" formatCode="0\ \ \ \ \ \ \ \ \ \ \ \ \ \ \ "/>
    <numFmt numFmtId="187" formatCode="0.0\ \ \ \ \ \ \ \ \ \ \ \ \ \ \ "/>
    <numFmt numFmtId="188" formatCode="0.0\ \ \ \ \ \ \ \ \ \ \ \ \ \ \ \ \ "/>
    <numFmt numFmtId="189" formatCode="0.0\ \ \ \ \ \ \ \ \ \ \ \ \ "/>
    <numFmt numFmtId="190" formatCode="0\ \ \ \ \ \ \ \ \ "/>
    <numFmt numFmtId="191" formatCode="0.0\ \ \ \ \ \ \ \ \ \ \ "/>
    <numFmt numFmtId="192" formatCode="0.00\ \ \ "/>
    <numFmt numFmtId="193" formatCode="0.00_);[Red]\(0.00\)"/>
    <numFmt numFmtId="194" formatCode="0.0_);[Red]\(0.0\)"/>
    <numFmt numFmtId="195" formatCode="0;_ꀀ"/>
    <numFmt numFmtId="196" formatCode="0.00;[Red]0.00"/>
    <numFmt numFmtId="197" formatCode="0.000000_ "/>
    <numFmt numFmtId="198" formatCode="0.0\ \ \ "/>
    <numFmt numFmtId="199" formatCode="0.00\ \ \ \ \ "/>
    <numFmt numFmtId="200" formatCode="0.00\ \ \ \ \ \ \ \ \ \ \ "/>
    <numFmt numFmtId="201" formatCode="0\ "/>
    <numFmt numFmtId="202" formatCode="0;_ꐀ"/>
    <numFmt numFmtId="203" formatCode="0;_退"/>
    <numFmt numFmtId="204" formatCode="0.00\ \ \ \ \ \ \ "/>
    <numFmt numFmtId="205" formatCode="0.00\ \ \ \ \ \ "/>
    <numFmt numFmtId="206" formatCode="0.00\ \ \ \ \ \ \ \ \ "/>
    <numFmt numFmtId="207" formatCode="0.00\ \ \ \ \ \ \ \ \ \ \ \ \ "/>
    <numFmt numFmtId="208" formatCode="0.0_ "/>
    <numFmt numFmtId="209" formatCode="0;_簀"/>
    <numFmt numFmtId="210" formatCode="0_);[Red]\(0\)"/>
    <numFmt numFmtId="211" formatCode="0\ \ \ \ \ \ \ \ "/>
    <numFmt numFmtId="212" formatCode="0.00\ \ \ \ \ \ \ \ \ \ \ \ \ \ \ \ \ \ \ \ \ \ \ \ \ \ \ \ \ \ \ "/>
    <numFmt numFmtId="213" formatCode="0.00\ \ \ \ \ \ \ \ \ \ \ \ \ \ \ \ \ \ \ \ \ \ \ \ \ \ \ \ "/>
    <numFmt numFmtId="214" formatCode="0.00\ \ \ \ \ \ \ \ \ \ \ \ \ \ \ \ \ \ \ \ \ \ \ \ "/>
    <numFmt numFmtId="215" formatCode="0\ \ \ \ 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方正书宋简体"/>
      <family val="0"/>
    </font>
    <font>
      <sz val="15"/>
      <name val="黑体"/>
      <family val="0"/>
    </font>
    <font>
      <sz val="15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3" fillId="24" borderId="0" xfId="52" applyFont="1" applyFill="1" applyBorder="1" applyAlignment="1">
      <alignment horizontal="center" vertical="center" wrapText="1"/>
      <protection/>
    </xf>
    <xf numFmtId="0" fontId="0" fillId="0" borderId="0" xfId="52" applyFill="1">
      <alignment vertical="center"/>
      <protection/>
    </xf>
    <xf numFmtId="0" fontId="0" fillId="24" borderId="0" xfId="52" applyFill="1" applyBorder="1" applyAlignment="1">
      <alignment horizontal="center" vertical="center"/>
      <protection/>
    </xf>
    <xf numFmtId="0" fontId="23" fillId="24" borderId="0" xfId="52" applyFont="1" applyFill="1" applyBorder="1" applyAlignment="1">
      <alignment/>
      <protection/>
    </xf>
    <xf numFmtId="0" fontId="23" fillId="24" borderId="0" xfId="52" applyFont="1" applyFill="1" applyBorder="1" applyAlignment="1">
      <alignment horizontal="center"/>
      <protection/>
    </xf>
    <xf numFmtId="0" fontId="0" fillId="0" borderId="0" xfId="52" applyFill="1" applyBorder="1">
      <alignment vertical="center"/>
      <protection/>
    </xf>
    <xf numFmtId="0" fontId="25" fillId="0" borderId="0" xfId="52" applyFont="1" applyFill="1" applyAlignment="1">
      <alignment horizontal="left" vertical="center"/>
      <protection/>
    </xf>
    <xf numFmtId="0" fontId="26" fillId="24" borderId="0" xfId="52" applyFont="1" applyFill="1" applyBorder="1" applyAlignment="1">
      <alignment horizontal="left" vertical="center"/>
      <protection/>
    </xf>
    <xf numFmtId="0" fontId="27" fillId="24" borderId="0" xfId="52" applyFont="1" applyFill="1" applyBorder="1" applyAlignment="1">
      <alignment horizontal="left" vertical="center"/>
      <protection/>
    </xf>
    <xf numFmtId="0" fontId="29" fillId="24" borderId="0" xfId="52" applyFont="1" applyFill="1" applyBorder="1" applyAlignment="1">
      <alignment horizontal="right" vertical="center"/>
      <protection/>
    </xf>
    <xf numFmtId="0" fontId="28" fillId="25" borderId="10" xfId="52" applyFont="1" applyFill="1" applyBorder="1" applyAlignment="1">
      <alignment horizontal="center" vertical="center" wrapText="1"/>
      <protection/>
    </xf>
    <xf numFmtId="0" fontId="26" fillId="25" borderId="10" xfId="52" applyFont="1" applyFill="1" applyBorder="1" applyAlignment="1">
      <alignment horizontal="center" vertical="center" wrapText="1"/>
      <protection/>
    </xf>
    <xf numFmtId="0" fontId="26" fillId="25" borderId="11" xfId="52" applyFont="1" applyFill="1" applyBorder="1" applyAlignment="1">
      <alignment horizontal="center" vertical="center" wrapText="1"/>
      <protection/>
    </xf>
    <xf numFmtId="49" fontId="26" fillId="22" borderId="0" xfId="52" applyNumberFormat="1" applyFont="1" applyFill="1" applyBorder="1" applyAlignment="1">
      <alignment horizontal="left" vertical="center"/>
      <protection/>
    </xf>
    <xf numFmtId="49" fontId="26" fillId="22" borderId="12" xfId="52" applyNumberFormat="1" applyFont="1" applyFill="1" applyBorder="1" applyAlignment="1">
      <alignment horizontal="left" vertical="center"/>
      <protection/>
    </xf>
    <xf numFmtId="49" fontId="26" fillId="22" borderId="13" xfId="52" applyNumberFormat="1" applyFont="1" applyFill="1" applyBorder="1" applyAlignment="1">
      <alignment horizontal="left" vertical="center"/>
      <protection/>
    </xf>
    <xf numFmtId="176" fontId="30" fillId="24" borderId="0" xfId="51" applyNumberFormat="1" applyFont="1" applyFill="1" applyBorder="1" applyAlignment="1">
      <alignment horizontal="right" vertical="center"/>
      <protection/>
    </xf>
    <xf numFmtId="180" fontId="30" fillId="24" borderId="14" xfId="52" applyNumberFormat="1" applyFont="1" applyFill="1" applyBorder="1" applyAlignment="1">
      <alignment horizontal="right" vertical="center"/>
      <protection/>
    </xf>
    <xf numFmtId="180" fontId="30" fillId="24" borderId="12" xfId="52" applyNumberFormat="1" applyFont="1" applyFill="1" applyBorder="1" applyAlignment="1">
      <alignment horizontal="right" vertical="center"/>
      <protection/>
    </xf>
    <xf numFmtId="176" fontId="30" fillId="24" borderId="15" xfId="51" applyNumberFormat="1" applyFont="1" applyFill="1" applyBorder="1" applyAlignment="1">
      <alignment horizontal="right" vertical="center"/>
      <protection/>
    </xf>
    <xf numFmtId="176" fontId="30" fillId="24" borderId="16" xfId="51" applyNumberFormat="1" applyFont="1" applyFill="1" applyBorder="1" applyAlignment="1">
      <alignment horizontal="right" vertical="center"/>
      <protection/>
    </xf>
    <xf numFmtId="176" fontId="30" fillId="24" borderId="17" xfId="51" applyNumberFormat="1" applyFont="1" applyFill="1" applyBorder="1" applyAlignment="1">
      <alignment horizontal="right" vertical="center"/>
      <protection/>
    </xf>
    <xf numFmtId="0" fontId="28" fillId="24" borderId="0" xfId="52" applyFont="1" applyFill="1" applyBorder="1" applyAlignment="1">
      <alignment horizontal="left" vertical="center"/>
      <protection/>
    </xf>
    <xf numFmtId="0" fontId="28" fillId="24" borderId="0" xfId="52" applyFont="1" applyFill="1" applyBorder="1" applyAlignment="1">
      <alignment vertical="center"/>
      <protection/>
    </xf>
    <xf numFmtId="0" fontId="25" fillId="24" borderId="0" xfId="52" applyFont="1" applyFill="1" applyBorder="1" applyAlignment="1">
      <alignment horizontal="left" vertical="center" wrapText="1"/>
      <protection/>
    </xf>
    <xf numFmtId="0" fontId="25" fillId="0" borderId="0" xfId="51" applyFont="1" applyAlignment="1">
      <alignment horizontal="left" vertical="center"/>
      <protection/>
    </xf>
    <xf numFmtId="0" fontId="26" fillId="25" borderId="18" xfId="52" applyFont="1" applyFill="1" applyBorder="1" applyAlignment="1">
      <alignment horizontal="center" vertical="center" wrapText="1"/>
      <protection/>
    </xf>
    <xf numFmtId="0" fontId="28" fillId="25" borderId="19" xfId="52" applyFont="1" applyFill="1" applyBorder="1" applyAlignment="1">
      <alignment horizontal="center" vertical="center" wrapText="1"/>
      <protection/>
    </xf>
    <xf numFmtId="0" fontId="26" fillId="25" borderId="20" xfId="52" applyFont="1" applyFill="1" applyBorder="1" applyAlignment="1">
      <alignment horizontal="center" vertical="center" wrapText="1"/>
      <protection/>
    </xf>
    <xf numFmtId="0" fontId="28" fillId="25" borderId="21" xfId="52" applyFont="1" applyFill="1" applyBorder="1" applyAlignment="1">
      <alignment horizontal="center" vertical="center" wrapText="1"/>
      <protection/>
    </xf>
    <xf numFmtId="0" fontId="28" fillId="25" borderId="22" xfId="52" applyFont="1" applyFill="1" applyBorder="1" applyAlignment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-16" xfId="42"/>
    <cellStyle name="差_年鉴增加表(城镇化率)" xfId="43"/>
    <cellStyle name="常规 2" xfId="44"/>
    <cellStyle name="常规 2 2" xfId="45"/>
    <cellStyle name="常规 3" xfId="46"/>
    <cellStyle name="常规 4" xfId="47"/>
    <cellStyle name="常规 5" xfId="48"/>
    <cellStyle name="常规 6" xfId="49"/>
    <cellStyle name="常规 7" xfId="50"/>
    <cellStyle name="常规_nj2" xfId="51"/>
    <cellStyle name="常规_人口处增加_nj2" xfId="52"/>
    <cellStyle name="Hyperlink" xfId="53"/>
    <cellStyle name="好" xfId="54"/>
    <cellStyle name="好_2-16" xfId="55"/>
    <cellStyle name="好_年鉴增加表(城镇化率)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Followed Hyperlink" xfId="77"/>
    <cellStyle name="注释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A1" sqref="A1:G1"/>
    </sheetView>
  </sheetViews>
  <sheetFormatPr defaultColWidth="9.00390625" defaultRowHeight="14.25"/>
  <cols>
    <col min="1" max="1" width="6.375" style="2" customWidth="1"/>
    <col min="2" max="7" width="15.50390625" style="2" customWidth="1"/>
    <col min="8" max="16384" width="9.00390625" style="2" customWidth="1"/>
  </cols>
  <sheetData>
    <row r="1" spans="1:7" s="7" customFormat="1" ht="45" customHeight="1">
      <c r="A1" s="25" t="s">
        <v>10</v>
      </c>
      <c r="B1" s="26"/>
      <c r="C1" s="26"/>
      <c r="D1" s="26"/>
      <c r="E1" s="26"/>
      <c r="F1" s="26"/>
      <c r="G1" s="26"/>
    </row>
    <row r="2" spans="1:7" ht="15" customHeight="1" hidden="1">
      <c r="A2" s="1"/>
      <c r="B2" s="3"/>
      <c r="C2" s="3"/>
      <c r="D2" s="3"/>
      <c r="E2" s="3"/>
      <c r="F2" s="3"/>
      <c r="G2" s="3"/>
    </row>
    <row r="3" spans="1:7" ht="15" customHeight="1" thickBot="1">
      <c r="A3" s="9" t="s">
        <v>0</v>
      </c>
      <c r="B3" s="4"/>
      <c r="C3" s="5"/>
      <c r="D3" s="4"/>
      <c r="E3" s="4"/>
      <c r="F3" s="4"/>
      <c r="G3" s="10" t="s">
        <v>1</v>
      </c>
    </row>
    <row r="4" spans="1:7" ht="21.75" customHeight="1">
      <c r="A4" s="27" t="s">
        <v>11</v>
      </c>
      <c r="B4" s="29" t="s">
        <v>12</v>
      </c>
      <c r="C4" s="30"/>
      <c r="D4" s="31"/>
      <c r="E4" s="29" t="s">
        <v>13</v>
      </c>
      <c r="F4" s="30"/>
      <c r="G4" s="30"/>
    </row>
    <row r="5" spans="1:7" ht="54.75" customHeight="1">
      <c r="A5" s="28"/>
      <c r="B5" s="11" t="s">
        <v>14</v>
      </c>
      <c r="C5" s="11" t="s">
        <v>15</v>
      </c>
      <c r="D5" s="11" t="s">
        <v>16</v>
      </c>
      <c r="E5" s="12" t="s">
        <v>17</v>
      </c>
      <c r="F5" s="12" t="s">
        <v>18</v>
      </c>
      <c r="G5" s="13" t="s">
        <v>19</v>
      </c>
    </row>
    <row r="6" spans="1:7" ht="21.75" customHeight="1">
      <c r="A6" s="15"/>
      <c r="B6" s="18"/>
      <c r="C6" s="19"/>
      <c r="D6" s="19"/>
      <c r="E6" s="19"/>
      <c r="F6" s="19"/>
      <c r="G6" s="19"/>
    </row>
    <row r="7" spans="1:7" s="6" customFormat="1" ht="21.75" customHeight="1">
      <c r="A7" s="14">
        <v>1953</v>
      </c>
      <c r="B7" s="20">
        <v>33.89</v>
      </c>
      <c r="C7" s="17">
        <v>61.37</v>
      </c>
      <c r="D7" s="17">
        <v>4.74</v>
      </c>
      <c r="E7" s="17">
        <v>62.94606485253382</v>
      </c>
      <c r="F7" s="17">
        <v>55.22242137852371</v>
      </c>
      <c r="G7" s="17">
        <v>7.723643474010103</v>
      </c>
    </row>
    <row r="8" spans="1:7" s="6" customFormat="1" ht="21.75" customHeight="1">
      <c r="A8" s="14">
        <v>1964</v>
      </c>
      <c r="B8" s="20">
        <v>40.43</v>
      </c>
      <c r="C8" s="17">
        <v>55.22</v>
      </c>
      <c r="D8" s="17">
        <v>4.35</v>
      </c>
      <c r="E8" s="17">
        <v>81.09380659181457</v>
      </c>
      <c r="F8" s="17">
        <v>73.21622600507062</v>
      </c>
      <c r="G8" s="17">
        <v>7.8775805867439335</v>
      </c>
    </row>
    <row r="9" spans="1:7" s="6" customFormat="1" ht="21.75" customHeight="1">
      <c r="A9" s="14">
        <v>1982</v>
      </c>
      <c r="B9" s="20">
        <v>33.36</v>
      </c>
      <c r="C9" s="17">
        <v>61.65</v>
      </c>
      <c r="D9" s="17">
        <v>4.99</v>
      </c>
      <c r="E9" s="17">
        <v>62.20600162206003</v>
      </c>
      <c r="F9" s="17">
        <v>54.111922141119216</v>
      </c>
      <c r="G9" s="17">
        <v>8.094079480940795</v>
      </c>
    </row>
    <row r="10" spans="1:7" s="6" customFormat="1" ht="21.75" customHeight="1">
      <c r="A10" s="14">
        <v>1990</v>
      </c>
      <c r="B10" s="20">
        <v>28.15</v>
      </c>
      <c r="C10" s="17">
        <v>66.46</v>
      </c>
      <c r="D10" s="17">
        <v>5.39</v>
      </c>
      <c r="E10" s="17">
        <v>50.46644598254589</v>
      </c>
      <c r="F10" s="17">
        <v>42.35630454408667</v>
      </c>
      <c r="G10" s="17">
        <v>8.110141438459225</v>
      </c>
    </row>
    <row r="11" spans="1:7" s="6" customFormat="1" ht="21.75" customHeight="1">
      <c r="A11" s="14">
        <v>2000</v>
      </c>
      <c r="B11" s="20">
        <v>25.73</v>
      </c>
      <c r="C11" s="17">
        <v>67.94</v>
      </c>
      <c r="D11" s="17">
        <v>6.33</v>
      </c>
      <c r="E11" s="17">
        <v>47.18869590815426</v>
      </c>
      <c r="F11" s="17">
        <v>37.87165145716809</v>
      </c>
      <c r="G11" s="17">
        <v>9.317044450986165</v>
      </c>
    </row>
    <row r="12" spans="1:7" s="6" customFormat="1" ht="21.75" customHeight="1">
      <c r="A12" s="14">
        <v>2005</v>
      </c>
      <c r="B12" s="20">
        <v>21.3</v>
      </c>
      <c r="C12" s="17">
        <f>100-B12-D12</f>
        <v>71.55</v>
      </c>
      <c r="D12" s="17">
        <v>7.15</v>
      </c>
      <c r="E12" s="17">
        <f>(B12+D12)/C12*100</f>
        <v>39.76240391334731</v>
      </c>
      <c r="F12" s="17">
        <v>29.769392033542978</v>
      </c>
      <c r="G12" s="17">
        <f>D12/C12*100</f>
        <v>9.993011879804333</v>
      </c>
    </row>
    <row r="13" spans="1:7" s="6" customFormat="1" ht="21.75" customHeight="1">
      <c r="A13" s="14">
        <v>2006</v>
      </c>
      <c r="B13" s="20">
        <v>20.2</v>
      </c>
      <c r="C13" s="17">
        <v>72.6</v>
      </c>
      <c r="D13" s="17">
        <v>7.2</v>
      </c>
      <c r="E13" s="17">
        <f>(B13+D13)/C13*100</f>
        <v>37.74104683195592</v>
      </c>
      <c r="F13" s="17">
        <v>27.8236914600551</v>
      </c>
      <c r="G13" s="17">
        <f>D13/C13*100</f>
        <v>9.917355371900829</v>
      </c>
    </row>
    <row r="14" spans="1:7" s="6" customFormat="1" ht="21.75" customHeight="1">
      <c r="A14" s="14" t="s">
        <v>2</v>
      </c>
      <c r="B14" s="20">
        <v>19.64</v>
      </c>
      <c r="C14" s="17">
        <v>73.02</v>
      </c>
      <c r="D14" s="17">
        <v>7.34</v>
      </c>
      <c r="E14" s="17">
        <f>(B14+D14)/C14*100</f>
        <v>36.94878115584771</v>
      </c>
      <c r="F14" s="17">
        <v>26.9</v>
      </c>
      <c r="G14" s="17">
        <f>D14/C14*100</f>
        <v>10.052040536839222</v>
      </c>
    </row>
    <row r="15" spans="1:7" s="6" customFormat="1" ht="21.75" customHeight="1">
      <c r="A15" s="14" t="s">
        <v>3</v>
      </c>
      <c r="B15" s="20">
        <v>18.35</v>
      </c>
      <c r="C15" s="17">
        <v>73.75</v>
      </c>
      <c r="D15" s="17">
        <v>7.9</v>
      </c>
      <c r="E15" s="17">
        <f>(B15+D15)/C15*100</f>
        <v>35.59322033898305</v>
      </c>
      <c r="F15" s="17">
        <v>24.88</v>
      </c>
      <c r="G15" s="17">
        <f>D15/C15*100</f>
        <v>10.711864406779661</v>
      </c>
    </row>
    <row r="16" spans="1:7" s="6" customFormat="1" ht="21.75" customHeight="1">
      <c r="A16" s="14" t="s">
        <v>4</v>
      </c>
      <c r="B16" s="20">
        <v>17.32</v>
      </c>
      <c r="C16" s="17">
        <v>74.6</v>
      </c>
      <c r="D16" s="17">
        <v>8.08</v>
      </c>
      <c r="E16" s="17">
        <v>34.05</v>
      </c>
      <c r="F16" s="17">
        <v>23.22</v>
      </c>
      <c r="G16" s="17">
        <v>10.83</v>
      </c>
    </row>
    <row r="17" spans="1:7" s="6" customFormat="1" ht="21.75" customHeight="1">
      <c r="A17" s="14" t="s">
        <v>5</v>
      </c>
      <c r="B17" s="20">
        <v>17.1</v>
      </c>
      <c r="C17" s="17">
        <v>75.33</v>
      </c>
      <c r="D17" s="17">
        <v>7.58</v>
      </c>
      <c r="E17" s="17">
        <v>32.75</v>
      </c>
      <c r="F17" s="17">
        <v>22.7</v>
      </c>
      <c r="G17" s="17">
        <v>10.06</v>
      </c>
    </row>
    <row r="18" spans="1:7" s="6" customFormat="1" ht="21.75" customHeight="1">
      <c r="A18" s="14" t="s">
        <v>6</v>
      </c>
      <c r="B18" s="20">
        <v>16.47</v>
      </c>
      <c r="C18" s="17">
        <v>75.62</v>
      </c>
      <c r="D18" s="17">
        <v>7.91</v>
      </c>
      <c r="E18" s="17">
        <f>(B18+D18)/C18*100</f>
        <v>32.240148108965876</v>
      </c>
      <c r="F18" s="17">
        <f>B18/C18*100</f>
        <v>21.77995239354668</v>
      </c>
      <c r="G18" s="17">
        <f>D18/C18*100</f>
        <v>10.4601957154192</v>
      </c>
    </row>
    <row r="19" spans="1:7" s="6" customFormat="1" ht="21.75" customHeight="1">
      <c r="A19" s="14" t="s">
        <v>7</v>
      </c>
      <c r="B19" s="20">
        <v>16.44</v>
      </c>
      <c r="C19" s="17">
        <v>75.59</v>
      </c>
      <c r="D19" s="17">
        <v>7.97</v>
      </c>
      <c r="E19" s="17">
        <v>32.29263130043656</v>
      </c>
      <c r="F19" s="17">
        <v>21.7489085857918</v>
      </c>
      <c r="G19" s="17">
        <v>10.543722714644794</v>
      </c>
    </row>
    <row r="20" spans="1:7" s="6" customFormat="1" ht="21.75" customHeight="1">
      <c r="A20" s="14" t="s">
        <v>8</v>
      </c>
      <c r="B20" s="20">
        <v>15.83</v>
      </c>
      <c r="C20" s="17">
        <v>75.8</v>
      </c>
      <c r="D20" s="17">
        <v>8.37</v>
      </c>
      <c r="E20" s="17">
        <v>31.93</v>
      </c>
      <c r="F20" s="17">
        <v>20.88</v>
      </c>
      <c r="G20" s="17">
        <v>11.04</v>
      </c>
    </row>
    <row r="21" spans="1:7" s="6" customFormat="1" ht="21.75" customHeight="1" thickBot="1">
      <c r="A21" s="16" t="s">
        <v>20</v>
      </c>
      <c r="B21" s="21">
        <v>15.67</v>
      </c>
      <c r="C21" s="22">
        <v>75.65</v>
      </c>
      <c r="D21" s="22">
        <v>8.68</v>
      </c>
      <c r="E21" s="22">
        <f>(B21+D21)/C21*100</f>
        <v>32.18770654329147</v>
      </c>
      <c r="F21" s="22">
        <f>B21/C21*100</f>
        <v>20.713813615333773</v>
      </c>
      <c r="G21" s="22">
        <f>D21/C21*100</f>
        <v>11.4738929279577</v>
      </c>
    </row>
    <row r="22" spans="1:7" ht="12" customHeight="1">
      <c r="A22" s="8" t="s">
        <v>21</v>
      </c>
      <c r="B22" s="24"/>
      <c r="C22" s="24"/>
      <c r="D22" s="24"/>
      <c r="E22" s="24"/>
      <c r="F22" s="24"/>
      <c r="G22" s="24"/>
    </row>
    <row r="23" spans="1:7" ht="12" customHeight="1">
      <c r="A23" s="23" t="s">
        <v>22</v>
      </c>
      <c r="B23" s="23"/>
      <c r="C23" s="23"/>
      <c r="D23" s="23"/>
      <c r="E23" s="23"/>
      <c r="F23" s="23"/>
      <c r="G23" s="23"/>
    </row>
    <row r="24" spans="1:7" ht="12" customHeight="1">
      <c r="A24" s="23" t="s">
        <v>9</v>
      </c>
      <c r="B24" s="23"/>
      <c r="C24" s="23"/>
      <c r="D24" s="23"/>
      <c r="E24" s="23"/>
      <c r="F24" s="23"/>
      <c r="G24" s="23"/>
    </row>
  </sheetData>
  <sheetProtection/>
  <mergeCells count="4">
    <mergeCell ref="A1:G1"/>
    <mergeCell ref="A4:A5"/>
    <mergeCell ref="B4:D4"/>
    <mergeCell ref="E4:G4"/>
  </mergeCells>
  <printOptions/>
  <pageMargins left="0.7874015748031497" right="0.7874015748031497" top="0.9055118110236221" bottom="0.944881889763779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熊威:</cp:lastModifiedBy>
  <dcterms:created xsi:type="dcterms:W3CDTF">2015-08-14T05:59:36Z</dcterms:created>
  <dcterms:modified xsi:type="dcterms:W3CDTF">2015-08-18T02:42:10Z</dcterms:modified>
  <cp:category/>
  <cp:version/>
  <cp:contentType/>
  <cp:contentStatus/>
</cp:coreProperties>
</file>